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al. previsti 13 14 - al 12 13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<sst xmlns="http://schemas.openxmlformats.org/spreadsheetml/2006/main" count="58" uniqueCount="19">
  <si>
    <t>Frosinone</t>
  </si>
  <si>
    <t>Latina</t>
  </si>
  <si>
    <t>Rieti</t>
  </si>
  <si>
    <t>Roma</t>
  </si>
  <si>
    <t>Viterbo</t>
  </si>
  <si>
    <t>A</t>
  </si>
  <si>
    <t>B</t>
  </si>
  <si>
    <t>INFANZIA</t>
  </si>
  <si>
    <t>DIFFERENZA</t>
  </si>
  <si>
    <t>PRIMARIA</t>
  </si>
  <si>
    <t>I GRADO</t>
  </si>
  <si>
    <t>II GRADO</t>
  </si>
  <si>
    <t>Tot. Gen.le</t>
  </si>
  <si>
    <t xml:space="preserve"> </t>
  </si>
  <si>
    <t xml:space="preserve"> (OD 13/14 - OF 12/13)</t>
  </si>
  <si>
    <t>C= B-A</t>
  </si>
  <si>
    <t>totale</t>
  </si>
  <si>
    <t>OF 12/13</t>
  </si>
  <si>
    <t>OD 13/14 (previsti dal MIUR)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</si>
</sst>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0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tabSelected="1" workbookViewId="0" topLeftCell="A37">
      <selection activeCell="F61" sqref="F61"/>
    </sheetView>
  </sheetViews>
  <sheetFormatPr defaultColWidth="9.140625" defaultRowHeight="12.75"/>
  <cols>
    <col min="1" max="1" width="9.140625" style="2" customWidth="1"/>
    <col min="2" max="2" width="9.8515625" style="2" customWidth="1"/>
    <col min="3" max="4" width="12.7109375" style="2" customWidth="1"/>
    <col min="5" max="5" width="1.57421875" style="2" customWidth="1"/>
    <col min="6" max="16384" width="9.140625" style="2" customWidth="1"/>
  </cols>
  <sheetData>
    <row r="2" ht="13.5" thickBot="1">
      <c r="A2" s="6" t="s">
        <v>7</v>
      </c>
    </row>
    <row r="3" spans="4:5" ht="13.5" thickBot="1">
      <c r="D3" s="18" t="s">
        <v>8</v>
      </c>
      <c r="E3" s="13"/>
    </row>
    <row r="4" spans="1:5" s="7" customFormat="1" ht="13.5" thickBot="1">
      <c r="A4" s="19"/>
      <c r="B4" s="8" t="s">
        <v>5</v>
      </c>
      <c r="C4" s="9" t="s">
        <v>6</v>
      </c>
      <c r="D4" s="10" t="s">
        <v>15</v>
      </c>
      <c r="E4" s="14"/>
    </row>
    <row r="5" spans="1:5" s="1" customFormat="1" ht="39" customHeight="1">
      <c r="A5" s="20"/>
      <c r="B5" s="5" t="s">
        <v>17</v>
      </c>
      <c r="C5" s="5" t="s">
        <v>18</v>
      </c>
      <c r="D5" s="21" t="s">
        <v>14</v>
      </c>
      <c r="E5" s="15"/>
    </row>
    <row r="6" spans="1:5" s="4" customFormat="1" ht="12.75">
      <c r="A6" s="22" t="s">
        <v>0</v>
      </c>
      <c r="B6" s="3">
        <v>11566</v>
      </c>
      <c r="C6" s="3"/>
      <c r="D6" s="23"/>
      <c r="E6" s="16"/>
    </row>
    <row r="7" spans="1:5" s="4" customFormat="1" ht="12.75">
      <c r="A7" s="22" t="s">
        <v>1</v>
      </c>
      <c r="B7" s="3">
        <v>14238</v>
      </c>
      <c r="C7" s="3"/>
      <c r="D7" s="23"/>
      <c r="E7" s="16"/>
    </row>
    <row r="8" spans="1:5" s="4" customFormat="1" ht="12.75">
      <c r="A8" s="22" t="s">
        <v>2</v>
      </c>
      <c r="B8" s="3">
        <v>3583</v>
      </c>
      <c r="C8" s="3"/>
      <c r="D8" s="23"/>
      <c r="E8" s="16"/>
    </row>
    <row r="9" spans="1:5" s="4" customFormat="1" ht="12.75">
      <c r="A9" s="22" t="s">
        <v>3</v>
      </c>
      <c r="B9" s="3">
        <v>56902</v>
      </c>
      <c r="C9" s="3"/>
      <c r="D9" s="23"/>
      <c r="E9" s="16"/>
    </row>
    <row r="10" spans="1:5" s="4" customFormat="1" ht="12.75">
      <c r="A10" s="22" t="s">
        <v>4</v>
      </c>
      <c r="B10" s="3">
        <v>7432</v>
      </c>
      <c r="C10" s="3"/>
      <c r="D10" s="23"/>
      <c r="E10" s="16"/>
    </row>
    <row r="11" spans="1:5" s="4" customFormat="1" ht="13.5" thickBot="1">
      <c r="A11" s="26" t="s">
        <v>16</v>
      </c>
      <c r="B11" s="24">
        <f>SUM(B6:B10)</f>
        <v>93721</v>
      </c>
      <c r="C11" s="24"/>
      <c r="D11" s="25">
        <f>SUM(D6:D10)</f>
        <v>0</v>
      </c>
      <c r="E11" s="16"/>
    </row>
    <row r="14" ht="13.5" thickBot="1">
      <c r="A14" s="6" t="s">
        <v>9</v>
      </c>
    </row>
    <row r="15" spans="4:5" ht="13.5" thickBot="1">
      <c r="D15" s="18" t="s">
        <v>8</v>
      </c>
      <c r="E15" s="13"/>
    </row>
    <row r="16" spans="1:5" ht="13.5" thickBot="1">
      <c r="A16" s="19"/>
      <c r="B16" s="8" t="s">
        <v>5</v>
      </c>
      <c r="C16" s="9" t="s">
        <v>6</v>
      </c>
      <c r="D16" s="10" t="s">
        <v>15</v>
      </c>
      <c r="E16" s="14"/>
    </row>
    <row r="17" spans="1:5" ht="39" customHeight="1">
      <c r="A17" s="20"/>
      <c r="B17" s="5" t="s">
        <v>17</v>
      </c>
      <c r="C17" s="5" t="s">
        <v>18</v>
      </c>
      <c r="D17" s="21" t="s">
        <v>14</v>
      </c>
      <c r="E17" s="15"/>
    </row>
    <row r="18" spans="1:5" ht="12.75">
      <c r="A18" s="22" t="s">
        <v>0</v>
      </c>
      <c r="B18" s="3">
        <v>20530</v>
      </c>
      <c r="C18" s="3">
        <v>20805</v>
      </c>
      <c r="D18" s="23">
        <f>C18-B18</f>
        <v>275</v>
      </c>
      <c r="E18" s="16"/>
    </row>
    <row r="19" spans="1:5" ht="12.75">
      <c r="A19" s="22" t="s">
        <v>1</v>
      </c>
      <c r="B19" s="3">
        <v>25122</v>
      </c>
      <c r="C19" s="3">
        <v>25388</v>
      </c>
      <c r="D19" s="23">
        <f>C19-B19</f>
        <v>266</v>
      </c>
      <c r="E19" s="16"/>
    </row>
    <row r="20" spans="1:5" ht="12.75">
      <c r="A20" s="22" t="s">
        <v>2</v>
      </c>
      <c r="B20" s="3">
        <v>6356</v>
      </c>
      <c r="C20" s="3">
        <v>6394</v>
      </c>
      <c r="D20" s="23">
        <f>C20-B20</f>
        <v>38</v>
      </c>
      <c r="E20" s="16"/>
    </row>
    <row r="21" spans="1:5" ht="12.75">
      <c r="A21" s="22" t="s">
        <v>3</v>
      </c>
      <c r="B21" s="3">
        <v>174752</v>
      </c>
      <c r="C21" s="3">
        <v>177763</v>
      </c>
      <c r="D21" s="23">
        <f>C21-B21</f>
        <v>3011</v>
      </c>
      <c r="E21" s="16"/>
    </row>
    <row r="22" spans="1:5" ht="12.75">
      <c r="A22" s="22" t="s">
        <v>4</v>
      </c>
      <c r="B22" s="3">
        <v>12532</v>
      </c>
      <c r="C22" s="3">
        <v>12724</v>
      </c>
      <c r="D22" s="23">
        <f>C22-B22</f>
        <v>192</v>
      </c>
      <c r="E22" s="16"/>
    </row>
    <row r="23" spans="1:5" ht="13.5" thickBot="1">
      <c r="A23" s="26" t="s">
        <v>16</v>
      </c>
      <c r="B23" s="24">
        <f>SUM(B18:B22)</f>
        <v>239292</v>
      </c>
      <c r="C23" s="24">
        <f>SUM(C18:C22)</f>
        <v>243074</v>
      </c>
      <c r="D23" s="25">
        <f>SUM(D18:D22)</f>
        <v>3782</v>
      </c>
      <c r="E23" s="16"/>
    </row>
    <row r="26" ht="13.5" thickBot="1">
      <c r="A26" s="6" t="s">
        <v>10</v>
      </c>
    </row>
    <row r="27" spans="4:5" ht="13.5" thickBot="1">
      <c r="D27" s="18" t="s">
        <v>8</v>
      </c>
      <c r="E27" s="13"/>
    </row>
    <row r="28" spans="1:7" ht="13.5" thickBot="1">
      <c r="A28" s="19"/>
      <c r="B28" s="8" t="s">
        <v>5</v>
      </c>
      <c r="C28" s="9" t="s">
        <v>6</v>
      </c>
      <c r="D28" s="10" t="s">
        <v>15</v>
      </c>
      <c r="E28" s="14"/>
      <c r="G28" s="4"/>
    </row>
    <row r="29" spans="1:5" ht="39" customHeight="1">
      <c r="A29" s="20"/>
      <c r="B29" s="5" t="s">
        <v>17</v>
      </c>
      <c r="C29" s="5" t="s">
        <v>18</v>
      </c>
      <c r="D29" s="21" t="s">
        <v>14</v>
      </c>
      <c r="E29" s="15"/>
    </row>
    <row r="30" spans="1:5" ht="12.75">
      <c r="A30" s="22" t="s">
        <v>0</v>
      </c>
      <c r="B30" s="3">
        <v>13483</v>
      </c>
      <c r="C30" s="3">
        <v>13321</v>
      </c>
      <c r="D30" s="23">
        <f>C30-B30</f>
        <v>-162</v>
      </c>
      <c r="E30" s="16"/>
    </row>
    <row r="31" spans="1:5" ht="12.75">
      <c r="A31" s="22" t="s">
        <v>1</v>
      </c>
      <c r="B31" s="3">
        <v>16958</v>
      </c>
      <c r="C31" s="3">
        <v>16694</v>
      </c>
      <c r="D31" s="23">
        <f>C31-B31</f>
        <v>-264</v>
      </c>
      <c r="E31" s="16"/>
    </row>
    <row r="32" spans="1:5" ht="12.75">
      <c r="A32" s="22" t="s">
        <v>2</v>
      </c>
      <c r="B32" s="3">
        <v>4155</v>
      </c>
      <c r="C32" s="3">
        <v>4159</v>
      </c>
      <c r="D32" s="23">
        <f>C32-B32</f>
        <v>4</v>
      </c>
      <c r="E32" s="16"/>
    </row>
    <row r="33" spans="1:5" ht="12.75">
      <c r="A33" s="22" t="s">
        <v>3</v>
      </c>
      <c r="B33" s="3">
        <v>111942</v>
      </c>
      <c r="C33" s="3">
        <v>112823</v>
      </c>
      <c r="D33" s="23">
        <f>C33-B33</f>
        <v>881</v>
      </c>
      <c r="E33" s="16"/>
    </row>
    <row r="34" spans="1:5" ht="12.75">
      <c r="A34" s="22" t="s">
        <v>4</v>
      </c>
      <c r="B34" s="3">
        <v>8032</v>
      </c>
      <c r="C34" s="3">
        <v>8050</v>
      </c>
      <c r="D34" s="23">
        <f>C34-B34</f>
        <v>18</v>
      </c>
      <c r="E34" s="16"/>
    </row>
    <row r="35" spans="1:5" ht="13.5" thickBot="1">
      <c r="A35" s="26" t="s">
        <v>16</v>
      </c>
      <c r="B35" s="24">
        <f>SUM(B30:B34)</f>
        <v>154570</v>
      </c>
      <c r="C35" s="24">
        <f>SUM(C30:C34)</f>
        <v>155047</v>
      </c>
      <c r="D35" s="25">
        <f>SUM(D30:D34)</f>
        <v>477</v>
      </c>
      <c r="E35" s="16"/>
    </row>
    <row r="38" ht="13.5" thickBot="1">
      <c r="A38" s="6" t="s">
        <v>11</v>
      </c>
    </row>
    <row r="39" spans="4:5" ht="13.5" thickBot="1">
      <c r="D39" s="18" t="s">
        <v>8</v>
      </c>
      <c r="E39" s="13"/>
    </row>
    <row r="40" spans="1:5" ht="13.5" thickBot="1">
      <c r="A40" s="19"/>
      <c r="B40" s="8" t="s">
        <v>5</v>
      </c>
      <c r="C40" s="9" t="s">
        <v>6</v>
      </c>
      <c r="D40" s="10" t="s">
        <v>15</v>
      </c>
      <c r="E40" s="14"/>
    </row>
    <row r="41" spans="1:9" ht="39" customHeight="1">
      <c r="A41" s="20"/>
      <c r="B41" s="5" t="s">
        <v>17</v>
      </c>
      <c r="C41" s="5" t="s">
        <v>18</v>
      </c>
      <c r="D41" s="21" t="s">
        <v>14</v>
      </c>
      <c r="E41" s="15"/>
      <c r="I41" s="2" t="s">
        <v>13</v>
      </c>
    </row>
    <row r="42" spans="1:5" ht="12.75">
      <c r="A42" s="22" t="s">
        <v>0</v>
      </c>
      <c r="B42" s="3">
        <v>24462</v>
      </c>
      <c r="C42" s="3">
        <v>24217</v>
      </c>
      <c r="D42" s="23">
        <f>C42-B42</f>
        <v>-245</v>
      </c>
      <c r="E42" s="16"/>
    </row>
    <row r="43" spans="1:5" ht="12.75">
      <c r="A43" s="22" t="s">
        <v>1</v>
      </c>
      <c r="B43" s="3">
        <v>26270</v>
      </c>
      <c r="C43" s="3">
        <v>26174</v>
      </c>
      <c r="D43" s="23">
        <f>C43-B43</f>
        <v>-96</v>
      </c>
      <c r="E43" s="16"/>
    </row>
    <row r="44" spans="1:5" ht="12.75">
      <c r="A44" s="22" t="s">
        <v>2</v>
      </c>
      <c r="B44" s="3">
        <v>7635</v>
      </c>
      <c r="C44" s="3">
        <v>7690</v>
      </c>
      <c r="D44" s="23">
        <f>C44-B44</f>
        <v>55</v>
      </c>
      <c r="E44" s="16"/>
    </row>
    <row r="45" spans="1:5" ht="12.75">
      <c r="A45" s="22" t="s">
        <v>3</v>
      </c>
      <c r="B45" s="3">
        <v>172510</v>
      </c>
      <c r="C45" s="3">
        <v>173111</v>
      </c>
      <c r="D45" s="23">
        <f>C45-B45</f>
        <v>601</v>
      </c>
      <c r="E45" s="16"/>
    </row>
    <row r="46" spans="1:5" ht="12.75">
      <c r="A46" s="22" t="s">
        <v>4</v>
      </c>
      <c r="B46" s="3">
        <v>12549</v>
      </c>
      <c r="C46" s="3">
        <v>12685</v>
      </c>
      <c r="D46" s="23">
        <f>C46-B46</f>
        <v>136</v>
      </c>
      <c r="E46" s="16"/>
    </row>
    <row r="47" spans="1:5" ht="13.5" thickBot="1">
      <c r="A47" s="26" t="s">
        <v>16</v>
      </c>
      <c r="B47" s="24">
        <f>SUM(B42:B46)</f>
        <v>243426</v>
      </c>
      <c r="C47" s="24">
        <f>SUM(C42:C46)</f>
        <v>243877</v>
      </c>
      <c r="D47" s="25">
        <f>SUM(D42:D46)</f>
        <v>451</v>
      </c>
      <c r="E47" s="16"/>
    </row>
    <row r="48" ht="13.5" thickBot="1"/>
    <row r="49" spans="1:5" ht="13.5" thickBot="1">
      <c r="A49" s="17" t="s">
        <v>12</v>
      </c>
      <c r="B49" s="12">
        <f>SUM(B11+B23+B35+B47)</f>
        <v>731009</v>
      </c>
      <c r="C49" s="11">
        <f>SUM(C23+C35+C47)</f>
        <v>641998</v>
      </c>
      <c r="D49" s="12">
        <f>SUM(D23+D35+D47)</f>
        <v>4710</v>
      </c>
      <c r="E49" s="16"/>
    </row>
  </sheetData>
  <printOptions/>
  <pageMargins left="0.5905511811023623" right="0.7874015748031497" top="0.68" bottom="0.984251968503937" header="0.4" footer="0.5118110236220472"/>
  <pageSetup fitToHeight="1" fitToWidth="1" horizontalDpi="600" verticalDpi="600" orientation="portrait" paperSize="9" r:id="rId1"/>
  <headerFooter alignWithMargins="0">
    <oddHeader>&amp;L&amp;"Times New Roman,Grassetto"&amp;11U.S.R. per il Lazio 
 Uff. V&amp;C&amp;"Times New Roman,Grassetto"&amp;11Alunni Previsti a.s. OD 2013/14 - Alunni OF 12/13</oddHeader>
    <oddFooter>&amp;L&amp;8&amp;F&amp;C&amp;P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2013-04-08T12:00:38Z</cp:lastPrinted>
  <dcterms:created xsi:type="dcterms:W3CDTF">2007-02-15T10:39:31Z</dcterms:created>
  <dcterms:modified xsi:type="dcterms:W3CDTF">2013-04-08T12:52:27Z</dcterms:modified>
  <cp:category/>
  <cp:version/>
  <cp:contentType/>
  <cp:contentStatus/>
</cp:coreProperties>
</file>